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<sst xmlns="http://schemas.openxmlformats.org/spreadsheetml/2006/main" count="51" uniqueCount="50">
  <si>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Адрес</t>
  </si>
  <si>
    <t>Выполнен тек. Ремонт</t>
  </si>
  <si>
    <t>Произведены расходы на содержание</t>
  </si>
  <si>
    <t>Всего расходов</t>
  </si>
  <si>
    <t>январь</t>
  </si>
  <si>
    <t>Водоканал АРС</t>
  </si>
  <si>
    <t>февраль</t>
  </si>
  <si>
    <t>ТБОСервис</t>
  </si>
  <si>
    <t>март</t>
  </si>
  <si>
    <t>Услуги ЕУК</t>
  </si>
  <si>
    <t>апрель</t>
  </si>
  <si>
    <t>З/плата</t>
  </si>
  <si>
    <t>май</t>
  </si>
  <si>
    <t>Отчисление</t>
  </si>
  <si>
    <t>июнь</t>
  </si>
  <si>
    <t>Гидравлическое испытание</t>
  </si>
  <si>
    <t>Услуги СЭС</t>
  </si>
  <si>
    <t>июль</t>
  </si>
  <si>
    <t>Услуги СЭС по заявке</t>
  </si>
  <si>
    <t>август</t>
  </si>
  <si>
    <t>сентябрь</t>
  </si>
  <si>
    <t>октябрь</t>
  </si>
  <si>
    <t>ноябрь</t>
  </si>
  <si>
    <t>Материал (оборудование)</t>
  </si>
  <si>
    <t>декабрь</t>
  </si>
  <si>
    <t>Програмное обеспечение</t>
  </si>
  <si>
    <t>Белгородоблгаз</t>
  </si>
  <si>
    <t>Транспортные услуги</t>
  </si>
  <si>
    <t>Услуги банка</t>
  </si>
  <si>
    <t>Налог УСН</t>
  </si>
  <si>
    <t>Итого</t>
  </si>
  <si>
    <t>Севастопольская, 105</t>
  </si>
  <si>
    <t>Страхование лифта</t>
  </si>
  <si>
    <t>Начисчлено</t>
  </si>
  <si>
    <t>Кас. Сбор</t>
  </si>
  <si>
    <t>Ст-ть, руб.</t>
  </si>
  <si>
    <t>Ст-ть, руб</t>
  </si>
  <si>
    <t>Фин.результат</t>
  </si>
  <si>
    <t>Создание сайта</t>
  </si>
  <si>
    <t>Вн. Дом. обсл. эл. Сетей и Съем КП с ИПУ</t>
  </si>
  <si>
    <t>Комб. Благоустр.</t>
  </si>
  <si>
    <t>С-до на 01.01.2017</t>
  </si>
  <si>
    <t>Механиз. Уборка снега</t>
  </si>
  <si>
    <t>Мониторинг</t>
  </si>
  <si>
    <t>Измирение уровня освещенности</t>
  </si>
  <si>
    <t>Белинфоналог</t>
  </si>
  <si>
    <t>Аренда помещения+ком. Услуги</t>
  </si>
  <si>
    <t>Изготовление защитных ограждений и ремонт</t>
  </si>
  <si>
    <t>ОДН по эл. Эн.</t>
  </si>
  <si>
    <t>Доход и расходд МКД №105 по ул. Севастопольская за 2017 год.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</si>
</sst>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2" fontId="6" fillId="0" borderId="14" xfId="0" applyNumberFormat="1" applyFont="1" applyBorder="1" applyAlignment="1">
      <alignment horizontal="right" vertical="top" wrapText="1"/>
    </xf>
    <xf numFmtId="2" fontId="6" fillId="0" borderId="15" xfId="0" applyNumberFormat="1" applyFont="1" applyBorder="1" applyAlignment="1">
      <alignment horizontal="right" vertical="top" wrapText="1"/>
    </xf>
    <xf numFmtId="2" fontId="5" fillId="0" borderId="15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1" fillId="0" borderId="18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B1">
      <selection activeCell="D7" sqref="D7"/>
    </sheetView>
  </sheetViews>
  <sheetFormatPr defaultColWidth="9.00390625" defaultRowHeight="12.75"/>
  <cols>
    <col min="1" max="1" width="17.875" style="0" customWidth="1"/>
    <col min="2" max="2" width="23.125" style="0" customWidth="1"/>
    <col min="3" max="3" width="10.75390625" style="0" customWidth="1"/>
    <col min="4" max="4" width="13.75390625" style="0" customWidth="1"/>
    <col min="5" max="5" width="42.00390625" style="0" customWidth="1"/>
    <col min="6" max="6" width="10.75390625" style="0" bestFit="1" customWidth="1"/>
    <col min="7" max="7" width="38.25390625" style="0" customWidth="1"/>
    <col min="8" max="8" width="13.00390625" style="0" customWidth="1"/>
    <col min="9" max="9" width="15.75390625" style="0" customWidth="1"/>
    <col min="10" max="10" width="14.625" style="0" customWidth="1"/>
    <col min="14" max="14" width="10.75390625" style="0" customWidth="1"/>
  </cols>
  <sheetData>
    <row r="1" spans="2:10" ht="15.75">
      <c r="B1" s="1"/>
      <c r="C1" s="1"/>
      <c r="D1" s="29"/>
      <c r="E1" s="29"/>
      <c r="F1" s="29"/>
      <c r="G1" s="29"/>
      <c r="H1" s="29"/>
      <c r="I1" s="1"/>
      <c r="J1" s="1"/>
    </row>
    <row r="2" spans="2:15" ht="15.75">
      <c r="B2" s="30" t="s">
        <v>49</v>
      </c>
      <c r="C2" s="29"/>
      <c r="D2" s="29"/>
      <c r="E2" s="29"/>
      <c r="F2" s="29"/>
      <c r="G2" s="29"/>
      <c r="H2" s="29"/>
      <c r="I2" s="29"/>
      <c r="J2" s="29"/>
      <c r="K2" s="28"/>
      <c r="L2" s="28"/>
      <c r="M2" s="28"/>
      <c r="N2" s="28"/>
      <c r="O2" s="28"/>
    </row>
    <row r="3" spans="2:13" ht="15.75">
      <c r="B3" s="2"/>
      <c r="C3" s="2"/>
      <c r="D3" s="3"/>
      <c r="E3" s="4"/>
      <c r="F3" s="2"/>
      <c r="G3" s="2"/>
      <c r="H3" s="2"/>
      <c r="I3" s="2"/>
      <c r="J3" s="2"/>
      <c r="K3" s="28"/>
      <c r="L3" s="28"/>
      <c r="M3" s="28"/>
    </row>
    <row r="4" spans="1:10" ht="12.75">
      <c r="A4" s="22" t="s">
        <v>41</v>
      </c>
      <c r="B4" s="6" t="s">
        <v>0</v>
      </c>
      <c r="C4" s="6" t="s">
        <v>33</v>
      </c>
      <c r="D4" s="5" t="s">
        <v>34</v>
      </c>
      <c r="E4" s="6" t="s">
        <v>1</v>
      </c>
      <c r="F4" s="5" t="s">
        <v>35</v>
      </c>
      <c r="G4" s="6" t="s">
        <v>2</v>
      </c>
      <c r="H4" s="5" t="s">
        <v>36</v>
      </c>
      <c r="I4" s="6" t="s">
        <v>3</v>
      </c>
      <c r="J4" s="31" t="s">
        <v>37</v>
      </c>
    </row>
    <row r="5" spans="1:10" ht="15.75" customHeight="1">
      <c r="A5" s="7"/>
      <c r="B5" s="16" t="s">
        <v>31</v>
      </c>
      <c r="C5" s="16"/>
      <c r="D5" s="10"/>
      <c r="E5" s="9" t="s">
        <v>15</v>
      </c>
      <c r="F5" s="9">
        <v>32853</v>
      </c>
      <c r="G5" s="24" t="s">
        <v>42</v>
      </c>
      <c r="H5" s="23">
        <v>15922.15</v>
      </c>
      <c r="I5" s="11"/>
      <c r="J5" s="8"/>
    </row>
    <row r="6" spans="1:10" ht="12" customHeight="1">
      <c r="A6" s="7"/>
      <c r="B6" s="14" t="s">
        <v>4</v>
      </c>
      <c r="C6" s="14">
        <v>104254.56</v>
      </c>
      <c r="D6" s="10">
        <v>84846.48</v>
      </c>
      <c r="E6" s="14" t="s">
        <v>47</v>
      </c>
      <c r="F6" s="9">
        <v>60139</v>
      </c>
      <c r="G6" s="25" t="s">
        <v>5</v>
      </c>
      <c r="H6" s="23">
        <v>55007.5</v>
      </c>
      <c r="I6" s="11"/>
      <c r="J6" s="8"/>
    </row>
    <row r="7" spans="1:10" ht="12.75">
      <c r="A7" s="7"/>
      <c r="B7" s="14" t="s">
        <v>6</v>
      </c>
      <c r="C7" s="14">
        <v>90014.93</v>
      </c>
      <c r="D7" s="10">
        <v>58624.22</v>
      </c>
      <c r="E7" s="14"/>
      <c r="F7" s="9"/>
      <c r="G7" s="25" t="s">
        <v>7</v>
      </c>
      <c r="H7" s="23">
        <v>26925.56</v>
      </c>
      <c r="I7" s="11"/>
      <c r="J7" s="8"/>
    </row>
    <row r="8" spans="1:10" ht="12.75">
      <c r="A8" s="7"/>
      <c r="B8" s="14" t="s">
        <v>8</v>
      </c>
      <c r="C8" s="14">
        <v>104254.56</v>
      </c>
      <c r="D8" s="10">
        <v>141980.51</v>
      </c>
      <c r="E8" s="14"/>
      <c r="F8" s="9"/>
      <c r="G8" s="25" t="s">
        <v>9</v>
      </c>
      <c r="H8" s="23">
        <v>60788.15</v>
      </c>
      <c r="I8" s="11"/>
      <c r="J8" s="8"/>
    </row>
    <row r="9" spans="1:10" ht="12.75">
      <c r="A9" s="7"/>
      <c r="B9" s="14" t="s">
        <v>10</v>
      </c>
      <c r="C9" s="14">
        <v>104254.56</v>
      </c>
      <c r="D9" s="10">
        <v>79069.35</v>
      </c>
      <c r="E9" s="14"/>
      <c r="F9" s="9"/>
      <c r="G9" s="25" t="s">
        <v>11</v>
      </c>
      <c r="H9" s="23">
        <v>460925.57</v>
      </c>
      <c r="I9" s="11"/>
      <c r="J9" s="8"/>
    </row>
    <row r="10" spans="1:10" ht="12.75">
      <c r="A10" s="7"/>
      <c r="B10" s="14" t="s">
        <v>12</v>
      </c>
      <c r="C10" s="14">
        <v>104254.56</v>
      </c>
      <c r="D10" s="10">
        <v>136272.91</v>
      </c>
      <c r="E10" s="14"/>
      <c r="F10" s="9"/>
      <c r="G10" s="25" t="s">
        <v>13</v>
      </c>
      <c r="H10" s="23">
        <v>93106.97</v>
      </c>
      <c r="I10" s="11"/>
      <c r="J10" s="8"/>
    </row>
    <row r="11" spans="1:10" ht="12.75">
      <c r="A11" s="7"/>
      <c r="B11" s="14" t="s">
        <v>14</v>
      </c>
      <c r="C11" s="14">
        <v>104254.56</v>
      </c>
      <c r="D11" s="10"/>
      <c r="E11" s="14"/>
      <c r="F11" s="9"/>
      <c r="G11" s="25" t="s">
        <v>16</v>
      </c>
      <c r="H11" s="23">
        <v>9877.82</v>
      </c>
      <c r="I11" s="11"/>
      <c r="J11" s="8"/>
    </row>
    <row r="12" spans="1:10" ht="12.75">
      <c r="A12" s="7"/>
      <c r="B12" s="14" t="s">
        <v>17</v>
      </c>
      <c r="C12" s="14">
        <v>85696.11</v>
      </c>
      <c r="D12" s="10">
        <v>65875.75</v>
      </c>
      <c r="E12" s="14"/>
      <c r="F12" s="9"/>
      <c r="G12" s="26" t="s">
        <v>18</v>
      </c>
      <c r="H12" s="23">
        <v>931.7</v>
      </c>
      <c r="I12" s="11"/>
      <c r="J12" s="8"/>
    </row>
    <row r="13" spans="1:10" ht="12.75">
      <c r="A13" s="7"/>
      <c r="B13" s="14" t="s">
        <v>19</v>
      </c>
      <c r="C13" s="14">
        <v>90360.81</v>
      </c>
      <c r="D13" s="10">
        <v>125864</v>
      </c>
      <c r="E13" s="14"/>
      <c r="F13" s="9"/>
      <c r="G13" s="25" t="s">
        <v>39</v>
      </c>
      <c r="H13" s="23">
        <v>46326.37</v>
      </c>
      <c r="I13" s="11"/>
      <c r="J13" s="8"/>
    </row>
    <row r="14" spans="1:10" ht="12.75">
      <c r="A14" s="7"/>
      <c r="B14" s="14" t="s">
        <v>20</v>
      </c>
      <c r="C14" s="14">
        <v>90360.81</v>
      </c>
      <c r="D14" s="10">
        <v>79967.01</v>
      </c>
      <c r="E14" s="14"/>
      <c r="F14" s="9"/>
      <c r="G14" s="25" t="s">
        <v>23</v>
      </c>
      <c r="H14" s="23">
        <v>40839.82</v>
      </c>
      <c r="I14" s="11"/>
      <c r="J14" s="8"/>
    </row>
    <row r="15" spans="1:10" ht="12.75">
      <c r="A15" s="7"/>
      <c r="B15" s="14" t="s">
        <v>21</v>
      </c>
      <c r="C15" s="14">
        <v>90360.81</v>
      </c>
      <c r="D15" s="10">
        <v>86303.98</v>
      </c>
      <c r="E15" s="14"/>
      <c r="F15" s="9"/>
      <c r="G15" s="25" t="s">
        <v>25</v>
      </c>
      <c r="H15" s="23">
        <v>4482.54</v>
      </c>
      <c r="I15" s="11"/>
      <c r="J15" s="8"/>
    </row>
    <row r="16" spans="1:10" ht="12.75">
      <c r="A16" s="7"/>
      <c r="B16" s="14" t="s">
        <v>22</v>
      </c>
      <c r="C16" s="14">
        <v>90360.81</v>
      </c>
      <c r="D16" s="10">
        <v>88755.08</v>
      </c>
      <c r="E16" s="14"/>
      <c r="F16" s="9"/>
      <c r="G16" s="18" t="s">
        <v>26</v>
      </c>
      <c r="H16" s="23"/>
      <c r="I16" s="11"/>
      <c r="J16" s="8"/>
    </row>
    <row r="17" spans="1:10" ht="12.75">
      <c r="A17" s="7"/>
      <c r="B17" s="14" t="s">
        <v>24</v>
      </c>
      <c r="C17" s="14">
        <v>90360.81</v>
      </c>
      <c r="D17" s="10">
        <v>96686.55</v>
      </c>
      <c r="E17" s="14"/>
      <c r="F17" s="9"/>
      <c r="G17" s="25" t="s">
        <v>38</v>
      </c>
      <c r="H17" s="23">
        <v>542.57</v>
      </c>
      <c r="I17" s="11"/>
      <c r="J17" s="8"/>
    </row>
    <row r="18" spans="1:10" ht="12.75">
      <c r="A18" s="7"/>
      <c r="B18" s="14"/>
      <c r="C18" s="14"/>
      <c r="D18" s="10"/>
      <c r="E18" s="14"/>
      <c r="F18" s="9"/>
      <c r="G18" s="25" t="s">
        <v>27</v>
      </c>
      <c r="H18" s="23">
        <v>14857.3</v>
      </c>
      <c r="I18" s="11"/>
      <c r="J18" s="8"/>
    </row>
    <row r="19" spans="1:10" ht="12.75">
      <c r="A19" s="7"/>
      <c r="B19" s="14"/>
      <c r="C19" s="14"/>
      <c r="D19" s="10"/>
      <c r="E19" s="14"/>
      <c r="F19" s="9"/>
      <c r="G19" s="25" t="s">
        <v>46</v>
      </c>
      <c r="H19" s="23">
        <v>21423.66</v>
      </c>
      <c r="I19" s="11"/>
      <c r="J19" s="8"/>
    </row>
    <row r="20" spans="1:10" ht="12.75">
      <c r="A20" s="7"/>
      <c r="B20" s="14" t="s">
        <v>48</v>
      </c>
      <c r="C20" s="14"/>
      <c r="D20" s="10">
        <v>3312.28</v>
      </c>
      <c r="E20" s="14"/>
      <c r="F20" s="9"/>
      <c r="G20" s="25" t="s">
        <v>29</v>
      </c>
      <c r="H20" s="23">
        <v>60788.15</v>
      </c>
      <c r="I20" s="11"/>
      <c r="J20" s="8"/>
    </row>
    <row r="21" spans="1:10" ht="12.75">
      <c r="A21" s="7"/>
      <c r="B21" s="14"/>
      <c r="C21" s="14"/>
      <c r="D21" s="10"/>
      <c r="E21" s="14"/>
      <c r="F21" s="9"/>
      <c r="G21" s="25" t="s">
        <v>40</v>
      </c>
      <c r="H21" s="23"/>
      <c r="I21" s="11"/>
      <c r="J21" s="8"/>
    </row>
    <row r="22" spans="1:10" ht="12.75">
      <c r="A22" s="7"/>
      <c r="B22" s="14"/>
      <c r="C22" s="14"/>
      <c r="D22" s="10"/>
      <c r="E22" s="14"/>
      <c r="F22" s="9"/>
      <c r="G22" s="25" t="s">
        <v>28</v>
      </c>
      <c r="H22" s="23">
        <v>23842.67</v>
      </c>
      <c r="I22" s="11"/>
      <c r="J22" s="8"/>
    </row>
    <row r="23" spans="1:10" ht="12.75">
      <c r="A23" s="7"/>
      <c r="B23" s="14"/>
      <c r="C23" s="14"/>
      <c r="D23" s="10"/>
      <c r="E23" s="14"/>
      <c r="F23" s="9"/>
      <c r="G23" s="25" t="s">
        <v>45</v>
      </c>
      <c r="H23" s="23">
        <v>202.83</v>
      </c>
      <c r="I23" s="11"/>
      <c r="J23" s="8"/>
    </row>
    <row r="24" spans="1:10" ht="12.75">
      <c r="A24" s="7"/>
      <c r="B24" s="14"/>
      <c r="C24" s="14"/>
      <c r="D24" s="10"/>
      <c r="E24" s="14"/>
      <c r="F24" s="9"/>
      <c r="G24" s="9" t="s">
        <v>43</v>
      </c>
      <c r="H24" s="27">
        <v>4800</v>
      </c>
      <c r="I24" s="11"/>
      <c r="J24" s="8"/>
    </row>
    <row r="25" spans="1:10" ht="12.75">
      <c r="A25" s="7"/>
      <c r="B25" s="14"/>
      <c r="C25" s="14"/>
      <c r="D25" s="10"/>
      <c r="E25" s="14"/>
      <c r="F25" s="9"/>
      <c r="G25" s="9" t="s">
        <v>44</v>
      </c>
      <c r="H25" s="10">
        <v>862.03</v>
      </c>
      <c r="I25" s="11"/>
      <c r="J25" s="8"/>
    </row>
    <row r="26" spans="1:10" ht="12.75">
      <c r="A26" s="7"/>
      <c r="B26" s="14"/>
      <c r="C26" s="14"/>
      <c r="D26" s="10"/>
      <c r="E26" s="14"/>
      <c r="F26" s="9"/>
      <c r="G26" s="9" t="s">
        <v>32</v>
      </c>
      <c r="H26" s="10">
        <v>1500</v>
      </c>
      <c r="I26" s="11"/>
      <c r="J26" s="8"/>
    </row>
    <row r="27" spans="1:10" ht="12.75">
      <c r="A27" s="17">
        <v>59937.98</v>
      </c>
      <c r="B27" s="15" t="s">
        <v>30</v>
      </c>
      <c r="C27" s="15">
        <f>SUM(C6:C26)</f>
        <v>1148787.8900000001</v>
      </c>
      <c r="D27" s="13">
        <f>SUM(D6:D26)</f>
        <v>1047558.1200000001</v>
      </c>
      <c r="E27" s="15"/>
      <c r="F27" s="12">
        <f>SUM(F5:F26)</f>
        <v>92992</v>
      </c>
      <c r="G27" s="12" t="s">
        <v>30</v>
      </c>
      <c r="H27" s="19">
        <f>SUM(H5:H26)</f>
        <v>943953.3599999999</v>
      </c>
      <c r="I27" s="20">
        <f>H27+F27</f>
        <v>1036945.3599999999</v>
      </c>
      <c r="J27" s="21">
        <f>D27-I27+A27</f>
        <v>70550.74000000025</v>
      </c>
    </row>
  </sheetData>
  <sheetProtection/>
  <mergeCells count="4">
    <mergeCell ref="D1:H1"/>
    <mergeCell ref="B2:J2"/>
    <mergeCell ref="K2:O2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</cp:lastModifiedBy>
  <cp:lastPrinted>2017-12-06T12:53:29Z</cp:lastPrinted>
  <dcterms:modified xsi:type="dcterms:W3CDTF">2018-04-13T08:51:39Z</dcterms:modified>
  <cp:category/>
  <cp:version/>
  <cp:contentType/>
  <cp:contentStatus/>
</cp:coreProperties>
</file>